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30" activeTab="1"/>
  </bookViews>
  <sheets>
    <sheet name="Пост. дох2010 " sheetId="1" r:id="rId1"/>
    <sheet name="Пост дох 2011-2012 " sheetId="2" r:id="rId2"/>
    <sheet name="Лист2" sheetId="3" r:id="rId3"/>
    <sheet name="Лист3" sheetId="4" r:id="rId4"/>
  </sheets>
  <definedNames>
    <definedName name="_xlnm.Print_Area" localSheetId="1">'Пост дох 2011-2012 '!$A$1:$K$40</definedName>
    <definedName name="_xlnm.Print_Area" localSheetId="0">'Пост. дох2010 '!$A$1:$L$41</definedName>
  </definedNames>
  <calcPr fullCalcOnLoad="1"/>
</workbook>
</file>

<file path=xl/sharedStrings.xml><?xml version="1.0" encoding="utf-8"?>
<sst xmlns="http://schemas.openxmlformats.org/spreadsheetml/2006/main" count="111" uniqueCount="64">
  <si>
    <t>(тыс.рублей)</t>
  </si>
  <si>
    <t>Код бюджетной классификации</t>
  </si>
  <si>
    <t>Наименование</t>
  </si>
  <si>
    <t>Сумма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</si>
  <si>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</si>
  <si>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</si>
  <si>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</si>
  <si>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</si>
  <si>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</si>
  <si>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</si>
  <si>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</si>
  <si>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</si>
  <si>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</si>
  <si>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000 1 05 03000 01 0000 110</t>
  </si>
  <si>
    <t>000 1 05 02000 01 0000 110</t>
  </si>
  <si>
    <t>Единый сельскохозяйственный налог</t>
  </si>
  <si>
    <t>Налоговые доходы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</si>
  <si>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</si>
  <si>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</si>
  <si>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</si>
  <si>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</si>
  <si>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БЕЗВОЗМЕЗДНЫЕ ПОСТУПЛЕНИЯ</t>
  </si>
  <si>
    <t>доходы от сдачи в аренду  земли</t>
  </si>
  <si>
    <t>доходы от сдачи в аренду  имущества</t>
  </si>
  <si>
    <t>Итого доходов</t>
  </si>
  <si>
    <t>000 1 06 00000 00 0000 000</t>
  </si>
  <si>
    <t>Налоги на имущество</t>
  </si>
  <si>
    <t>000 1 06 01030 10 0000 110</t>
  </si>
  <si>
    <t>Налог на имущество физических лиц,взимаемый по ставкам применяемым к объект. налогооблож.,расположенным в границах поселений</t>
  </si>
  <si>
    <t>000 1 06 06000 00 0000 110</t>
  </si>
  <si>
    <t>Земельный налог, в т.ч.</t>
  </si>
  <si>
    <t>000 1 06 06013 10 0000 110</t>
  </si>
  <si>
    <t>000 1 06 06023 10 0000 110</t>
  </si>
  <si>
    <t>Земельный налог,взимаемый по ставкам,устан.в соответ. с под.2п.1 ст.394 налог.код.РФ и примен.к объект.налогооблож.располож.в гран.поселений</t>
  </si>
  <si>
    <t>Земельный налог,взимаемый по ставкам,устан.в соответ. с под.1п.1 ст.394 налог.код.РФ и примен.к объект.налогооблож.располож.в гран.поселений</t>
  </si>
  <si>
    <t>000 2 02 01001 10 0000 151</t>
  </si>
  <si>
    <t>000 2 02 03015 10 0000 151</t>
  </si>
  <si>
    <t>Субвенции бюджетам поселений на осуществление государственных полномочий Волгоградской области по созданию, исполнению функций, и организации деятельности административных комиссий</t>
  </si>
  <si>
    <t>Субвенции бюджетам поселений на осуществление  полномочий по первичному воинскому учету на территориях где отсутствуют военные комиссариаты</t>
  </si>
  <si>
    <t>Дотация на выравнивание уровня бюджетной обеспеченности</t>
  </si>
  <si>
    <t>000 2 02 04999 10 0000 151</t>
  </si>
  <si>
    <t>Прочие субсидии бюджетам поселений</t>
  </si>
  <si>
    <t>Прочие межбюджетные трансферты</t>
  </si>
  <si>
    <t>в том числе:</t>
  </si>
  <si>
    <t>Субсидии на повышение заработной платы работникам муниципальных учреждений, оплата которых осуществляется по ЕТС</t>
  </si>
  <si>
    <t>Субсидии за реализованную продукцию животноводства личнымит подсобными хозяйствами</t>
  </si>
  <si>
    <t>Субсидии на укрепление материально-технической базы учреждений культуры</t>
  </si>
  <si>
    <t>000 1 11 05035 05 0000 120</t>
  </si>
  <si>
    <t>000 1 11 05011 10 0000 120</t>
  </si>
  <si>
    <t xml:space="preserve"> </t>
  </si>
  <si>
    <t>000 2 02 02999 10 0000 151</t>
  </si>
  <si>
    <t>Субсидии на сбалансированность</t>
  </si>
  <si>
    <t>Продажа земли</t>
  </si>
  <si>
    <t>2014г.</t>
  </si>
  <si>
    <t>к решению Валуевской сельской Думы</t>
  </si>
  <si>
    <t>000 1 13 01995 10 0000 130</t>
  </si>
  <si>
    <t>Прочие доходы от оказания платных услуг получателями средств бюджетов поселений</t>
  </si>
  <si>
    <t xml:space="preserve">           Поступления доходов в  бюджет Валуевского сельского поселения в 2013 году</t>
  </si>
  <si>
    <t>Поступления доходов в  бюджет Валуевского сельского поселения в 2014-2015 годах</t>
  </si>
  <si>
    <t>2015г.</t>
  </si>
  <si>
    <t xml:space="preserve">Приложение 3   </t>
  </si>
  <si>
    <t xml:space="preserve">Приложение 4  </t>
  </si>
  <si>
    <t xml:space="preserve"> 27.12.2012 №41/1</t>
  </si>
  <si>
    <t>от   27.12.2012 №41/1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</si>
</sst>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164" fontId="3" fillId="0" borderId="22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164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164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164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9" fillId="0" borderId="2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4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38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164" fontId="9" fillId="0" borderId="27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7" fillId="0" borderId="0" xfId="0" applyFont="1" applyAlignment="1">
      <alignment wrapText="1"/>
    </xf>
    <xf numFmtId="0" fontId="0" fillId="0" borderId="3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zoomScalePageLayoutView="0" workbookViewId="0" topLeftCell="B1">
      <selection activeCell="N5" sqref="N5"/>
    </sheetView>
  </sheetViews>
  <sheetFormatPr defaultColWidth="9.140625" defaultRowHeight="15"/>
  <cols>
    <col min="1" max="1" width="3.7109375" style="0" hidden="1" customWidth="1"/>
    <col min="3" max="3" width="6.7109375" style="0" customWidth="1"/>
    <col min="4" max="4" width="19.140625" style="0" customWidth="1"/>
    <col min="5" max="5" width="1.421875" style="0" hidden="1" customWidth="1"/>
    <col min="10" max="10" width="9.28125" style="0" customWidth="1"/>
    <col min="12" max="12" width="12.28125" style="0" customWidth="1"/>
  </cols>
  <sheetData>
    <row r="1" spans="10:12" ht="15">
      <c r="J1" s="112" t="s">
        <v>60</v>
      </c>
      <c r="K1" s="112"/>
      <c r="L1" s="112"/>
    </row>
    <row r="2" spans="8:13" ht="15">
      <c r="H2" s="63" t="s">
        <v>54</v>
      </c>
      <c r="I2" s="63"/>
      <c r="J2" s="63"/>
      <c r="K2" s="63"/>
      <c r="L2" s="63"/>
      <c r="M2" s="63"/>
    </row>
    <row r="3" spans="10:12" ht="15">
      <c r="J3" s="63" t="s">
        <v>63</v>
      </c>
      <c r="K3" s="63"/>
      <c r="L3" s="63"/>
    </row>
    <row r="4" spans="10:12" ht="15">
      <c r="J4" s="63"/>
      <c r="K4" s="63"/>
      <c r="L4" s="63"/>
    </row>
    <row r="6" spans="2:14" ht="15.75">
      <c r="B6" s="149" t="s">
        <v>57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1:12" ht="15.75" thickBot="1">
      <c r="K7" s="63" t="s">
        <v>0</v>
      </c>
      <c r="L7" s="63"/>
    </row>
    <row r="8" spans="2:12" ht="33.75" customHeight="1" thickBot="1">
      <c r="B8" s="150" t="s">
        <v>1</v>
      </c>
      <c r="C8" s="151"/>
      <c r="D8" s="151"/>
      <c r="E8" s="151"/>
      <c r="F8" s="64" t="s">
        <v>2</v>
      </c>
      <c r="G8" s="64"/>
      <c r="H8" s="64"/>
      <c r="I8" s="64"/>
      <c r="J8" s="64"/>
      <c r="K8" s="64" t="s">
        <v>3</v>
      </c>
      <c r="L8" s="65"/>
    </row>
    <row r="9" spans="2:12" ht="12" customHeight="1" thickBot="1">
      <c r="B9" s="152">
        <v>1</v>
      </c>
      <c r="C9" s="153"/>
      <c r="D9" s="153"/>
      <c r="E9" s="153"/>
      <c r="F9" s="153">
        <v>2</v>
      </c>
      <c r="G9" s="153"/>
      <c r="H9" s="153"/>
      <c r="I9" s="153"/>
      <c r="J9" s="153"/>
      <c r="K9" s="153">
        <v>3</v>
      </c>
      <c r="L9" s="154"/>
    </row>
    <row r="10" spans="2:12" ht="15">
      <c r="B10" s="144" t="s">
        <v>4</v>
      </c>
      <c r="C10" s="145"/>
      <c r="D10" s="145"/>
      <c r="E10" s="145"/>
      <c r="F10" s="145" t="s">
        <v>5</v>
      </c>
      <c r="G10" s="145"/>
      <c r="H10" s="145"/>
      <c r="I10" s="145"/>
      <c r="J10" s="145"/>
      <c r="K10" s="146">
        <f>K11+K22</f>
        <v>774.8499999999999</v>
      </c>
      <c r="L10" s="147"/>
    </row>
    <row r="11" spans="2:12" ht="15">
      <c r="B11" s="118"/>
      <c r="C11" s="75"/>
      <c r="D11" s="75"/>
      <c r="E11" s="75"/>
      <c r="F11" s="75" t="s">
        <v>16</v>
      </c>
      <c r="G11" s="75"/>
      <c r="H11" s="75"/>
      <c r="I11" s="75"/>
      <c r="J11" s="75"/>
      <c r="K11" s="90">
        <f>K12+K14+K17</f>
        <v>768.3</v>
      </c>
      <c r="L11" s="76"/>
    </row>
    <row r="12" spans="2:12" ht="15">
      <c r="B12" s="118" t="s">
        <v>6</v>
      </c>
      <c r="C12" s="75"/>
      <c r="D12" s="75"/>
      <c r="E12" s="75"/>
      <c r="F12" s="143" t="s">
        <v>7</v>
      </c>
      <c r="G12" s="143"/>
      <c r="H12" s="143"/>
      <c r="I12" s="143"/>
      <c r="J12" s="143"/>
      <c r="K12" s="90">
        <f>K13</f>
        <v>600</v>
      </c>
      <c r="L12" s="76"/>
    </row>
    <row r="13" spans="2:12" ht="15">
      <c r="B13" s="66" t="s">
        <v>8</v>
      </c>
      <c r="C13" s="67"/>
      <c r="D13" s="67"/>
      <c r="E13" s="67"/>
      <c r="F13" s="68" t="s">
        <v>9</v>
      </c>
      <c r="G13" s="68"/>
      <c r="H13" s="68"/>
      <c r="I13" s="68"/>
      <c r="J13" s="68"/>
      <c r="K13" s="95">
        <v>600</v>
      </c>
      <c r="L13" s="96"/>
    </row>
    <row r="14" spans="2:12" ht="15">
      <c r="B14" s="118" t="s">
        <v>10</v>
      </c>
      <c r="C14" s="75"/>
      <c r="D14" s="75"/>
      <c r="E14" s="75"/>
      <c r="F14" s="143" t="s">
        <v>11</v>
      </c>
      <c r="G14" s="143"/>
      <c r="H14" s="143"/>
      <c r="I14" s="143"/>
      <c r="J14" s="143"/>
      <c r="K14" s="75">
        <f>K15+K16</f>
        <v>0</v>
      </c>
      <c r="L14" s="76"/>
    </row>
    <row r="15" spans="2:12" ht="30.75" customHeight="1" hidden="1">
      <c r="B15" s="66" t="s">
        <v>14</v>
      </c>
      <c r="C15" s="67"/>
      <c r="D15" s="67"/>
      <c r="E15" s="67"/>
      <c r="F15" s="148" t="s">
        <v>12</v>
      </c>
      <c r="G15" s="148"/>
      <c r="H15" s="148"/>
      <c r="I15" s="148"/>
      <c r="J15" s="148"/>
      <c r="K15" s="67"/>
      <c r="L15" s="69"/>
    </row>
    <row r="16" spans="2:12" ht="15">
      <c r="B16" s="66" t="s">
        <v>13</v>
      </c>
      <c r="C16" s="67"/>
      <c r="D16" s="67"/>
      <c r="E16" s="67"/>
      <c r="F16" s="68" t="s">
        <v>15</v>
      </c>
      <c r="G16" s="68"/>
      <c r="H16" s="68"/>
      <c r="I16" s="68"/>
      <c r="J16" s="68"/>
      <c r="K16" s="67">
        <v>0</v>
      </c>
      <c r="L16" s="69"/>
    </row>
    <row r="17" spans="2:12" ht="15">
      <c r="B17" s="58" t="s">
        <v>25</v>
      </c>
      <c r="C17" s="59"/>
      <c r="D17" s="60"/>
      <c r="E17" s="2"/>
      <c r="F17" s="137" t="s">
        <v>26</v>
      </c>
      <c r="G17" s="138"/>
      <c r="H17" s="138"/>
      <c r="I17" s="138"/>
      <c r="J17" s="139"/>
      <c r="K17" s="93">
        <f>K18+K19</f>
        <v>168.3</v>
      </c>
      <c r="L17" s="94"/>
    </row>
    <row r="18" spans="2:12" ht="59.25" customHeight="1">
      <c r="B18" s="70" t="s">
        <v>27</v>
      </c>
      <c r="C18" s="71"/>
      <c r="D18" s="72"/>
      <c r="E18" s="2"/>
      <c r="F18" s="42" t="s">
        <v>28</v>
      </c>
      <c r="G18" s="43"/>
      <c r="H18" s="43"/>
      <c r="I18" s="43"/>
      <c r="J18" s="44"/>
      <c r="K18" s="91">
        <v>8.3</v>
      </c>
      <c r="L18" s="92"/>
    </row>
    <row r="19" spans="2:12" ht="15">
      <c r="B19" s="70" t="s">
        <v>29</v>
      </c>
      <c r="C19" s="71"/>
      <c r="D19" s="72"/>
      <c r="E19" s="2"/>
      <c r="F19" s="140" t="s">
        <v>30</v>
      </c>
      <c r="G19" s="141"/>
      <c r="H19" s="141"/>
      <c r="I19" s="141"/>
      <c r="J19" s="142"/>
      <c r="K19" s="91">
        <f>K20</f>
        <v>160</v>
      </c>
      <c r="L19" s="92"/>
    </row>
    <row r="20" spans="2:12" ht="60" customHeight="1">
      <c r="B20" s="70" t="s">
        <v>31</v>
      </c>
      <c r="C20" s="71"/>
      <c r="D20" s="72"/>
      <c r="E20" s="2"/>
      <c r="F20" s="42" t="s">
        <v>34</v>
      </c>
      <c r="G20" s="43"/>
      <c r="H20" s="43"/>
      <c r="I20" s="43"/>
      <c r="J20" s="44"/>
      <c r="K20" s="116">
        <v>160</v>
      </c>
      <c r="L20" s="117"/>
    </row>
    <row r="21" spans="2:12" ht="65.25" customHeight="1" hidden="1">
      <c r="B21" s="70" t="s">
        <v>32</v>
      </c>
      <c r="C21" s="71"/>
      <c r="D21" s="72"/>
      <c r="E21" s="2"/>
      <c r="F21" s="42" t="s">
        <v>33</v>
      </c>
      <c r="G21" s="43"/>
      <c r="H21" s="43"/>
      <c r="I21" s="43"/>
      <c r="J21" s="44"/>
      <c r="K21" s="73"/>
      <c r="L21" s="74"/>
    </row>
    <row r="22" spans="2:12" ht="15">
      <c r="B22" s="66"/>
      <c r="C22" s="67"/>
      <c r="D22" s="67"/>
      <c r="E22" s="67"/>
      <c r="F22" s="75" t="s">
        <v>17</v>
      </c>
      <c r="G22" s="75"/>
      <c r="H22" s="75"/>
      <c r="I22" s="75"/>
      <c r="J22" s="75"/>
      <c r="K22" s="75">
        <f>K23+K26+K27</f>
        <v>6.55</v>
      </c>
      <c r="L22" s="76"/>
    </row>
    <row r="23" spans="2:12" ht="47.25" customHeight="1">
      <c r="B23" s="118" t="s">
        <v>18</v>
      </c>
      <c r="C23" s="75"/>
      <c r="D23" s="75"/>
      <c r="E23" s="75"/>
      <c r="F23" s="97" t="s">
        <v>19</v>
      </c>
      <c r="G23" s="97"/>
      <c r="H23" s="97"/>
      <c r="I23" s="97"/>
      <c r="J23" s="97"/>
      <c r="K23" s="75">
        <f>K24+K25</f>
        <v>1.05</v>
      </c>
      <c r="L23" s="76"/>
    </row>
    <row r="24" spans="2:12" ht="15">
      <c r="B24" s="66" t="s">
        <v>48</v>
      </c>
      <c r="C24" s="67"/>
      <c r="D24" s="67"/>
      <c r="E24" s="67"/>
      <c r="F24" s="68" t="s">
        <v>22</v>
      </c>
      <c r="G24" s="68"/>
      <c r="H24" s="68"/>
      <c r="I24" s="68"/>
      <c r="J24" s="68"/>
      <c r="K24" s="67">
        <v>1.05</v>
      </c>
      <c r="L24" s="69"/>
    </row>
    <row r="25" spans="2:12" ht="15" hidden="1">
      <c r="B25" s="66" t="s">
        <v>47</v>
      </c>
      <c r="C25" s="67"/>
      <c r="D25" s="67"/>
      <c r="E25" s="67"/>
      <c r="F25" s="68" t="s">
        <v>23</v>
      </c>
      <c r="G25" s="68"/>
      <c r="H25" s="68"/>
      <c r="I25" s="68"/>
      <c r="J25" s="68"/>
      <c r="K25" s="67">
        <v>0</v>
      </c>
      <c r="L25" s="69"/>
    </row>
    <row r="26" spans="2:12" ht="15.75" thickBot="1">
      <c r="B26" s="30"/>
      <c r="C26" s="31"/>
      <c r="D26" s="32"/>
      <c r="E26" s="19"/>
      <c r="F26" s="53" t="s">
        <v>52</v>
      </c>
      <c r="G26" s="54"/>
      <c r="H26" s="54"/>
      <c r="I26" s="54"/>
      <c r="J26" s="55"/>
      <c r="K26" s="56">
        <v>0.5</v>
      </c>
      <c r="L26" s="57"/>
    </row>
    <row r="27" spans="2:12" ht="33.75" customHeight="1" thickBot="1">
      <c r="B27" s="33" t="s">
        <v>55</v>
      </c>
      <c r="C27" s="34"/>
      <c r="D27" s="35"/>
      <c r="E27" s="23"/>
      <c r="F27" s="36" t="s">
        <v>56</v>
      </c>
      <c r="G27" s="37"/>
      <c r="H27" s="37"/>
      <c r="I27" s="37"/>
      <c r="J27" s="38"/>
      <c r="K27" s="39">
        <v>5</v>
      </c>
      <c r="L27" s="40"/>
    </row>
    <row r="28" spans="2:12" ht="25.5" customHeight="1" thickBot="1">
      <c r="B28" s="77"/>
      <c r="C28" s="78"/>
      <c r="D28" s="78"/>
      <c r="E28" s="78"/>
      <c r="F28" s="79" t="s">
        <v>21</v>
      </c>
      <c r="G28" s="79"/>
      <c r="H28" s="79"/>
      <c r="I28" s="79"/>
      <c r="J28" s="79"/>
      <c r="K28" s="101">
        <f>K29+K31+K32+K33</f>
        <v>2612.2</v>
      </c>
      <c r="L28" s="102"/>
    </row>
    <row r="29" spans="2:12" ht="27.75" customHeight="1">
      <c r="B29" s="45" t="s">
        <v>35</v>
      </c>
      <c r="C29" s="46"/>
      <c r="D29" s="47"/>
      <c r="E29" s="14"/>
      <c r="F29" s="113" t="s">
        <v>39</v>
      </c>
      <c r="G29" s="114"/>
      <c r="H29" s="114"/>
      <c r="I29" s="114"/>
      <c r="J29" s="115"/>
      <c r="K29" s="80">
        <v>1125</v>
      </c>
      <c r="L29" s="81"/>
    </row>
    <row r="30" spans="2:12" ht="18" customHeight="1" hidden="1">
      <c r="B30" s="58"/>
      <c r="C30" s="59"/>
      <c r="D30" s="60"/>
      <c r="E30" s="3"/>
      <c r="F30" s="48" t="s">
        <v>41</v>
      </c>
      <c r="G30" s="49"/>
      <c r="H30" s="49"/>
      <c r="I30" s="49"/>
      <c r="J30" s="50"/>
      <c r="K30" s="51"/>
      <c r="L30" s="52"/>
    </row>
    <row r="31" spans="2:12" ht="18" customHeight="1">
      <c r="B31" s="45" t="s">
        <v>50</v>
      </c>
      <c r="C31" s="46"/>
      <c r="D31" s="47"/>
      <c r="E31" s="13"/>
      <c r="F31" s="48" t="s">
        <v>51</v>
      </c>
      <c r="G31" s="49"/>
      <c r="H31" s="49"/>
      <c r="I31" s="49"/>
      <c r="J31" s="50"/>
      <c r="K31" s="51">
        <v>1431</v>
      </c>
      <c r="L31" s="52"/>
    </row>
    <row r="32" spans="2:12" ht="60.75" customHeight="1">
      <c r="B32" s="82" t="s">
        <v>36</v>
      </c>
      <c r="C32" s="83"/>
      <c r="D32" s="84"/>
      <c r="E32" s="13"/>
      <c r="F32" s="85" t="s">
        <v>38</v>
      </c>
      <c r="G32" s="86"/>
      <c r="H32" s="86"/>
      <c r="I32" s="86"/>
      <c r="J32" s="87"/>
      <c r="K32" s="88">
        <v>53.1</v>
      </c>
      <c r="L32" s="89"/>
    </row>
    <row r="33" spans="2:12" ht="18.75" customHeight="1">
      <c r="B33" s="58" t="s">
        <v>40</v>
      </c>
      <c r="C33" s="59"/>
      <c r="D33" s="60"/>
      <c r="E33" s="3"/>
      <c r="F33" s="48" t="s">
        <v>42</v>
      </c>
      <c r="G33" s="49"/>
      <c r="H33" s="49"/>
      <c r="I33" s="49"/>
      <c r="J33" s="50"/>
      <c r="K33" s="51">
        <f>SUM(K35:L38)</f>
        <v>3.1</v>
      </c>
      <c r="L33" s="52"/>
    </row>
    <row r="34" spans="2:12" ht="16.5" customHeight="1">
      <c r="B34" s="82"/>
      <c r="C34" s="83"/>
      <c r="D34" s="84"/>
      <c r="E34" s="13"/>
      <c r="F34" s="98" t="s">
        <v>43</v>
      </c>
      <c r="G34" s="99"/>
      <c r="H34" s="99"/>
      <c r="I34" s="99"/>
      <c r="J34" s="100"/>
      <c r="K34" s="88"/>
      <c r="L34" s="89"/>
    </row>
    <row r="35" spans="2:12" ht="76.5" customHeight="1" thickBot="1">
      <c r="B35" s="134"/>
      <c r="C35" s="135"/>
      <c r="D35" s="136"/>
      <c r="E35" s="15"/>
      <c r="F35" s="103" t="s">
        <v>37</v>
      </c>
      <c r="G35" s="104"/>
      <c r="H35" s="104"/>
      <c r="I35" s="104"/>
      <c r="J35" s="105"/>
      <c r="K35" s="124">
        <v>3.1</v>
      </c>
      <c r="L35" s="125"/>
    </row>
    <row r="36" spans="2:12" ht="48.75" customHeight="1" hidden="1">
      <c r="B36" s="134"/>
      <c r="C36" s="135"/>
      <c r="D36" s="136"/>
      <c r="E36" s="15"/>
      <c r="F36" s="103" t="s">
        <v>44</v>
      </c>
      <c r="G36" s="104"/>
      <c r="H36" s="104"/>
      <c r="I36" s="104"/>
      <c r="J36" s="105"/>
      <c r="K36" s="124"/>
      <c r="L36" s="125"/>
    </row>
    <row r="37" spans="2:12" ht="48.75" customHeight="1" hidden="1" thickBot="1">
      <c r="B37" s="126"/>
      <c r="C37" s="127"/>
      <c r="D37" s="128"/>
      <c r="E37" s="16"/>
      <c r="F37" s="129" t="s">
        <v>45</v>
      </c>
      <c r="G37" s="130"/>
      <c r="H37" s="130"/>
      <c r="I37" s="130"/>
      <c r="J37" s="131"/>
      <c r="K37" s="132"/>
      <c r="L37" s="133"/>
    </row>
    <row r="38" spans="2:12" ht="30" customHeight="1" hidden="1" thickBot="1">
      <c r="B38" s="106"/>
      <c r="C38" s="107"/>
      <c r="D38" s="108"/>
      <c r="E38" s="16"/>
      <c r="F38" s="109" t="s">
        <v>46</v>
      </c>
      <c r="G38" s="110"/>
      <c r="H38" s="110"/>
      <c r="I38" s="110"/>
      <c r="J38" s="111"/>
      <c r="K38" s="61"/>
      <c r="L38" s="62"/>
    </row>
    <row r="39" spans="2:12" ht="19.5" thickBot="1">
      <c r="B39" s="119"/>
      <c r="C39" s="120"/>
      <c r="D39" s="120"/>
      <c r="E39" s="120"/>
      <c r="F39" s="121" t="s">
        <v>24</v>
      </c>
      <c r="G39" s="121"/>
      <c r="H39" s="121"/>
      <c r="I39" s="121"/>
      <c r="J39" s="121"/>
      <c r="K39" s="122">
        <f>K11+K22+K28</f>
        <v>3387.0499999999997</v>
      </c>
      <c r="L39" s="123"/>
    </row>
    <row r="41" spans="2:12" ht="1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</sheetData>
  <sheetProtection/>
  <mergeCells count="103">
    <mergeCell ref="B12:E12"/>
    <mergeCell ref="K9:L9"/>
    <mergeCell ref="B13:E13"/>
    <mergeCell ref="F13:J13"/>
    <mergeCell ref="H2:M2"/>
    <mergeCell ref="F12:J12"/>
    <mergeCell ref="B6:N6"/>
    <mergeCell ref="K7:L7"/>
    <mergeCell ref="B8:E8"/>
    <mergeCell ref="F8:J8"/>
    <mergeCell ref="B9:E9"/>
    <mergeCell ref="F9:J9"/>
    <mergeCell ref="B14:E14"/>
    <mergeCell ref="F14:J14"/>
    <mergeCell ref="B16:E16"/>
    <mergeCell ref="B10:E10"/>
    <mergeCell ref="F10:J10"/>
    <mergeCell ref="K10:L10"/>
    <mergeCell ref="F16:J16"/>
    <mergeCell ref="B11:E11"/>
    <mergeCell ref="F11:J11"/>
    <mergeCell ref="B15:E15"/>
    <mergeCell ref="K23:L23"/>
    <mergeCell ref="B19:D19"/>
    <mergeCell ref="F19:J19"/>
    <mergeCell ref="B18:D18"/>
    <mergeCell ref="F18:J18"/>
    <mergeCell ref="K15:L15"/>
    <mergeCell ref="F15:J15"/>
    <mergeCell ref="B39:E39"/>
    <mergeCell ref="F39:J39"/>
    <mergeCell ref="K39:L39"/>
    <mergeCell ref="K35:L35"/>
    <mergeCell ref="K36:L36"/>
    <mergeCell ref="B37:D37"/>
    <mergeCell ref="F37:J37"/>
    <mergeCell ref="K37:L37"/>
    <mergeCell ref="B35:D35"/>
    <mergeCell ref="B36:D36"/>
    <mergeCell ref="B38:D38"/>
    <mergeCell ref="F38:J38"/>
    <mergeCell ref="B34:D34"/>
    <mergeCell ref="J1:L1"/>
    <mergeCell ref="J3:L3"/>
    <mergeCell ref="K24:L24"/>
    <mergeCell ref="K19:L19"/>
    <mergeCell ref="F21:J21"/>
    <mergeCell ref="F29:J29"/>
    <mergeCell ref="B21:D21"/>
    <mergeCell ref="F34:J34"/>
    <mergeCell ref="K34:L34"/>
    <mergeCell ref="K28:L28"/>
    <mergeCell ref="F33:J33"/>
    <mergeCell ref="K33:L33"/>
    <mergeCell ref="F36:J36"/>
    <mergeCell ref="F35:J35"/>
    <mergeCell ref="K12:L12"/>
    <mergeCell ref="K11:L11"/>
    <mergeCell ref="F24:J24"/>
    <mergeCell ref="F22:J22"/>
    <mergeCell ref="K22:L22"/>
    <mergeCell ref="K16:L16"/>
    <mergeCell ref="K18:L18"/>
    <mergeCell ref="K17:L17"/>
    <mergeCell ref="K13:L13"/>
    <mergeCell ref="F23:J23"/>
    <mergeCell ref="B33:D33"/>
    <mergeCell ref="K29:L29"/>
    <mergeCell ref="K30:L30"/>
    <mergeCell ref="B32:D32"/>
    <mergeCell ref="F32:J32"/>
    <mergeCell ref="K32:L32"/>
    <mergeCell ref="B29:D29"/>
    <mergeCell ref="B24:E24"/>
    <mergeCell ref="B20:D20"/>
    <mergeCell ref="K21:L21"/>
    <mergeCell ref="K14:L14"/>
    <mergeCell ref="B28:E28"/>
    <mergeCell ref="F28:J28"/>
    <mergeCell ref="K20:L20"/>
    <mergeCell ref="B23:E23"/>
    <mergeCell ref="B17:D17"/>
    <mergeCell ref="F17:J17"/>
    <mergeCell ref="K26:L26"/>
    <mergeCell ref="B30:D30"/>
    <mergeCell ref="K38:L38"/>
    <mergeCell ref="F30:J30"/>
    <mergeCell ref="J4:L4"/>
    <mergeCell ref="K8:L8"/>
    <mergeCell ref="B25:E25"/>
    <mergeCell ref="F25:J25"/>
    <mergeCell ref="B22:E22"/>
    <mergeCell ref="K25:L25"/>
    <mergeCell ref="B26:D26"/>
    <mergeCell ref="B27:D27"/>
    <mergeCell ref="F27:J27"/>
    <mergeCell ref="K27:L27"/>
    <mergeCell ref="B41:L41"/>
    <mergeCell ref="F20:J20"/>
    <mergeCell ref="B31:D31"/>
    <mergeCell ref="F31:J31"/>
    <mergeCell ref="K31:L31"/>
    <mergeCell ref="F26:J26"/>
  </mergeCells>
  <printOptions/>
  <pageMargins left="0.77" right="0.34" top="0.57" bottom="0.21" header="0.32" footer="0.17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PageLayoutView="0" workbookViewId="0" topLeftCell="B1">
      <selection activeCell="L7" sqref="L7"/>
    </sheetView>
  </sheetViews>
  <sheetFormatPr defaultColWidth="9.140625" defaultRowHeight="15"/>
  <cols>
    <col min="1" max="1" width="3.7109375" style="0" hidden="1" customWidth="1"/>
    <col min="4" max="4" width="8.00390625" style="0" customWidth="1"/>
    <col min="5" max="5" width="1.421875" style="0" hidden="1" customWidth="1"/>
    <col min="9" max="9" width="8.28125" style="0" customWidth="1"/>
    <col min="10" max="10" width="10.421875" style="0" customWidth="1"/>
    <col min="11" max="11" width="11.57421875" style="0" customWidth="1"/>
  </cols>
  <sheetData>
    <row r="1" spans="9:11" ht="15">
      <c r="I1" s="112" t="s">
        <v>61</v>
      </c>
      <c r="J1" s="112"/>
      <c r="K1" s="112"/>
    </row>
    <row r="2" spans="8:12" ht="15">
      <c r="H2" s="1" t="s">
        <v>54</v>
      </c>
      <c r="I2" s="1"/>
      <c r="J2" s="1"/>
      <c r="K2" s="1"/>
      <c r="L2" s="1"/>
    </row>
    <row r="3" spans="9:11" ht="15">
      <c r="I3" s="63" t="s">
        <v>62</v>
      </c>
      <c r="J3" s="63"/>
      <c r="K3" s="63"/>
    </row>
    <row r="4" spans="9:11" ht="15">
      <c r="I4" s="63"/>
      <c r="J4" s="63"/>
      <c r="K4" s="63"/>
    </row>
    <row r="6" spans="2:12" ht="15">
      <c r="B6" s="169" t="s">
        <v>58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</row>
    <row r="7" spans="10:11" ht="15">
      <c r="J7" s="63" t="s">
        <v>0</v>
      </c>
      <c r="K7" s="63"/>
    </row>
    <row r="8" spans="2:11" ht="15.75" customHeight="1">
      <c r="B8" s="171" t="s">
        <v>1</v>
      </c>
      <c r="C8" s="171"/>
      <c r="D8" s="171"/>
      <c r="E8" s="171"/>
      <c r="F8" s="156" t="s">
        <v>2</v>
      </c>
      <c r="G8" s="156"/>
      <c r="H8" s="156"/>
      <c r="I8" s="156"/>
      <c r="J8" s="156" t="s">
        <v>3</v>
      </c>
      <c r="K8" s="156"/>
    </row>
    <row r="9" spans="2:11" ht="21.75" customHeight="1">
      <c r="B9" s="171"/>
      <c r="C9" s="171"/>
      <c r="D9" s="171"/>
      <c r="E9" s="171"/>
      <c r="F9" s="156"/>
      <c r="G9" s="156"/>
      <c r="H9" s="156"/>
      <c r="I9" s="156"/>
      <c r="J9" s="18" t="s">
        <v>53</v>
      </c>
      <c r="K9" s="18" t="s">
        <v>59</v>
      </c>
    </row>
    <row r="10" spans="2:11" ht="12" customHeight="1">
      <c r="B10" s="162">
        <v>1</v>
      </c>
      <c r="C10" s="162"/>
      <c r="D10" s="162"/>
      <c r="E10" s="162"/>
      <c r="F10" s="162">
        <v>2</v>
      </c>
      <c r="G10" s="162"/>
      <c r="H10" s="162"/>
      <c r="I10" s="162"/>
      <c r="J10" s="20">
        <v>3</v>
      </c>
      <c r="K10" s="20">
        <v>4</v>
      </c>
    </row>
    <row r="11" spans="2:11" ht="15">
      <c r="B11" s="160" t="s">
        <v>4</v>
      </c>
      <c r="C11" s="160"/>
      <c r="D11" s="160"/>
      <c r="E11" s="160"/>
      <c r="F11" s="75" t="s">
        <v>5</v>
      </c>
      <c r="G11" s="75"/>
      <c r="H11" s="75"/>
      <c r="I11" s="75"/>
      <c r="J11" s="5">
        <f>J12+J23</f>
        <v>804.8499999999999</v>
      </c>
      <c r="K11" s="5">
        <f>K12+K23</f>
        <v>835.8499999999999</v>
      </c>
    </row>
    <row r="12" spans="2:11" ht="15">
      <c r="B12" s="160"/>
      <c r="C12" s="160"/>
      <c r="D12" s="160"/>
      <c r="E12" s="160"/>
      <c r="F12" s="75" t="s">
        <v>16</v>
      </c>
      <c r="G12" s="75"/>
      <c r="H12" s="75"/>
      <c r="I12" s="75"/>
      <c r="J12" s="5">
        <f>J13+J15+J18</f>
        <v>798.3</v>
      </c>
      <c r="K12" s="5">
        <f>K13+K15+K18</f>
        <v>829.3</v>
      </c>
    </row>
    <row r="13" spans="2:11" ht="15">
      <c r="B13" s="160" t="s">
        <v>6</v>
      </c>
      <c r="C13" s="160"/>
      <c r="D13" s="160"/>
      <c r="E13" s="160"/>
      <c r="F13" s="143" t="s">
        <v>7</v>
      </c>
      <c r="G13" s="143"/>
      <c r="H13" s="143"/>
      <c r="I13" s="143"/>
      <c r="J13" s="5">
        <f>J14</f>
        <v>630</v>
      </c>
      <c r="K13" s="5">
        <f>K14</f>
        <v>661</v>
      </c>
    </row>
    <row r="14" spans="2:11" ht="15">
      <c r="B14" s="156" t="s">
        <v>8</v>
      </c>
      <c r="C14" s="156"/>
      <c r="D14" s="156"/>
      <c r="E14" s="156"/>
      <c r="F14" s="68" t="s">
        <v>9</v>
      </c>
      <c r="G14" s="68"/>
      <c r="H14" s="68"/>
      <c r="I14" s="68"/>
      <c r="J14" s="8">
        <v>630</v>
      </c>
      <c r="K14" s="8">
        <v>661</v>
      </c>
    </row>
    <row r="15" spans="2:11" ht="15">
      <c r="B15" s="160" t="s">
        <v>10</v>
      </c>
      <c r="C15" s="160"/>
      <c r="D15" s="160"/>
      <c r="E15" s="160"/>
      <c r="F15" s="143" t="s">
        <v>11</v>
      </c>
      <c r="G15" s="143"/>
      <c r="H15" s="143"/>
      <c r="I15" s="143"/>
      <c r="J15" s="10">
        <f>J16+J17</f>
        <v>0</v>
      </c>
      <c r="K15" s="10">
        <f>K16+K17</f>
        <v>0</v>
      </c>
    </row>
    <row r="16" spans="2:11" ht="30.75" customHeight="1" hidden="1">
      <c r="B16" s="156" t="s">
        <v>14</v>
      </c>
      <c r="C16" s="156"/>
      <c r="D16" s="156"/>
      <c r="E16" s="156"/>
      <c r="F16" s="148" t="s">
        <v>12</v>
      </c>
      <c r="G16" s="148"/>
      <c r="H16" s="148"/>
      <c r="I16" s="148"/>
      <c r="J16" s="12"/>
      <c r="K16" s="8"/>
    </row>
    <row r="17" spans="2:11" ht="15">
      <c r="B17" s="156" t="s">
        <v>13</v>
      </c>
      <c r="C17" s="156"/>
      <c r="D17" s="156"/>
      <c r="E17" s="156"/>
      <c r="F17" s="68" t="s">
        <v>15</v>
      </c>
      <c r="G17" s="68"/>
      <c r="H17" s="68"/>
      <c r="I17" s="68"/>
      <c r="J17" s="8">
        <v>0</v>
      </c>
      <c r="K17" s="8">
        <v>0</v>
      </c>
    </row>
    <row r="18" spans="2:11" ht="15">
      <c r="B18" s="160" t="s">
        <v>25</v>
      </c>
      <c r="C18" s="160"/>
      <c r="D18" s="160"/>
      <c r="E18" s="18"/>
      <c r="F18" s="143" t="s">
        <v>26</v>
      </c>
      <c r="G18" s="143"/>
      <c r="H18" s="143"/>
      <c r="I18" s="143"/>
      <c r="J18" s="10">
        <f>J19+J20</f>
        <v>168.3</v>
      </c>
      <c r="K18" s="10">
        <f>K19+K20</f>
        <v>168.3</v>
      </c>
    </row>
    <row r="19" spans="2:11" ht="15" customHeight="1">
      <c r="B19" s="156" t="s">
        <v>27</v>
      </c>
      <c r="C19" s="156"/>
      <c r="D19" s="156"/>
      <c r="E19" s="18"/>
      <c r="F19" s="148" t="s">
        <v>28</v>
      </c>
      <c r="G19" s="148"/>
      <c r="H19" s="148"/>
      <c r="I19" s="148"/>
      <c r="J19" s="8">
        <v>8.3</v>
      </c>
      <c r="K19" s="8">
        <v>8.3</v>
      </c>
    </row>
    <row r="20" spans="2:11" ht="15">
      <c r="B20" s="156" t="s">
        <v>29</v>
      </c>
      <c r="C20" s="156"/>
      <c r="D20" s="156"/>
      <c r="E20" s="18"/>
      <c r="F20" s="68" t="s">
        <v>30</v>
      </c>
      <c r="G20" s="68"/>
      <c r="H20" s="68"/>
      <c r="I20" s="68"/>
      <c r="J20" s="8">
        <f>J21+J22</f>
        <v>160</v>
      </c>
      <c r="K20" s="8">
        <f>K21+K22</f>
        <v>160</v>
      </c>
    </row>
    <row r="21" spans="2:11" ht="75" customHeight="1">
      <c r="B21" s="156" t="s">
        <v>31</v>
      </c>
      <c r="C21" s="156"/>
      <c r="D21" s="156"/>
      <c r="E21" s="18"/>
      <c r="F21" s="148" t="s">
        <v>34</v>
      </c>
      <c r="G21" s="148"/>
      <c r="H21" s="148"/>
      <c r="I21" s="148"/>
      <c r="J21" s="8">
        <v>160</v>
      </c>
      <c r="K21" s="8">
        <v>160</v>
      </c>
    </row>
    <row r="22" spans="2:11" ht="77.25" customHeight="1" hidden="1">
      <c r="B22" s="156" t="s">
        <v>32</v>
      </c>
      <c r="C22" s="156"/>
      <c r="D22" s="156"/>
      <c r="E22" s="18"/>
      <c r="F22" s="148" t="s">
        <v>33</v>
      </c>
      <c r="G22" s="148"/>
      <c r="H22" s="148"/>
      <c r="I22" s="148"/>
      <c r="J22" s="7"/>
      <c r="K22" s="10"/>
    </row>
    <row r="23" spans="2:11" ht="15">
      <c r="B23" s="156"/>
      <c r="C23" s="156"/>
      <c r="D23" s="156"/>
      <c r="E23" s="156"/>
      <c r="F23" s="75" t="s">
        <v>17</v>
      </c>
      <c r="G23" s="75"/>
      <c r="H23" s="75"/>
      <c r="I23" s="75"/>
      <c r="J23" s="9">
        <f>J24+J28</f>
        <v>6.55</v>
      </c>
      <c r="K23" s="9">
        <f>K24+K28</f>
        <v>6.55</v>
      </c>
    </row>
    <row r="24" spans="2:11" ht="60" customHeight="1">
      <c r="B24" s="160" t="s">
        <v>18</v>
      </c>
      <c r="C24" s="160"/>
      <c r="D24" s="160"/>
      <c r="E24" s="160"/>
      <c r="F24" s="97" t="s">
        <v>19</v>
      </c>
      <c r="G24" s="97"/>
      <c r="H24" s="97"/>
      <c r="I24" s="97"/>
      <c r="J24" s="11">
        <f>J25+J26+J27</f>
        <v>1.55</v>
      </c>
      <c r="K24" s="11">
        <f>K25+K26+K27</f>
        <v>1.55</v>
      </c>
    </row>
    <row r="25" spans="2:11" ht="15">
      <c r="B25" s="156" t="s">
        <v>20</v>
      </c>
      <c r="C25" s="156"/>
      <c r="D25" s="156"/>
      <c r="E25" s="156"/>
      <c r="F25" s="68" t="s">
        <v>22</v>
      </c>
      <c r="G25" s="68"/>
      <c r="H25" s="68"/>
      <c r="I25" s="68"/>
      <c r="J25" s="7">
        <v>1.05</v>
      </c>
      <c r="K25" s="7">
        <v>1.05</v>
      </c>
    </row>
    <row r="26" spans="2:11" ht="15" hidden="1">
      <c r="B26" s="156" t="s">
        <v>47</v>
      </c>
      <c r="C26" s="156"/>
      <c r="D26" s="156"/>
      <c r="E26" s="156"/>
      <c r="F26" s="67" t="s">
        <v>23</v>
      </c>
      <c r="G26" s="67"/>
      <c r="H26" s="67"/>
      <c r="I26" s="67"/>
      <c r="J26" s="7">
        <v>0</v>
      </c>
      <c r="K26" s="7">
        <v>0</v>
      </c>
    </row>
    <row r="27" spans="2:11" ht="15">
      <c r="B27" s="163"/>
      <c r="C27" s="164"/>
      <c r="D27" s="165"/>
      <c r="E27" s="21"/>
      <c r="F27" s="155" t="s">
        <v>52</v>
      </c>
      <c r="G27" s="155"/>
      <c r="H27" s="155"/>
      <c r="I27" s="155"/>
      <c r="J27" s="25">
        <v>0.5</v>
      </c>
      <c r="K27" s="22">
        <v>0.5</v>
      </c>
    </row>
    <row r="28" spans="2:11" ht="48.75" customHeight="1">
      <c r="B28" s="91" t="s">
        <v>55</v>
      </c>
      <c r="C28" s="71"/>
      <c r="D28" s="72"/>
      <c r="E28" s="24"/>
      <c r="F28" s="166" t="s">
        <v>56</v>
      </c>
      <c r="G28" s="167"/>
      <c r="H28" s="167"/>
      <c r="I28" s="168"/>
      <c r="J28" s="27">
        <v>5</v>
      </c>
      <c r="K28" s="28">
        <v>5</v>
      </c>
    </row>
    <row r="29" spans="2:11" ht="20.25" customHeight="1">
      <c r="B29" s="159"/>
      <c r="C29" s="159"/>
      <c r="D29" s="159"/>
      <c r="E29" s="160"/>
      <c r="F29" s="161" t="s">
        <v>21</v>
      </c>
      <c r="G29" s="161"/>
      <c r="H29" s="161"/>
      <c r="I29" s="161"/>
      <c r="J29" s="26">
        <f>SUM(J30:J33)</f>
        <v>2613.7999999999997</v>
      </c>
      <c r="K29" s="4">
        <f>SUM(K30:K33)</f>
        <v>2613.9</v>
      </c>
    </row>
    <row r="30" spans="2:11" ht="30" customHeight="1">
      <c r="B30" s="160" t="s">
        <v>35</v>
      </c>
      <c r="C30" s="160"/>
      <c r="D30" s="160"/>
      <c r="E30" s="17"/>
      <c r="F30" s="97" t="s">
        <v>39</v>
      </c>
      <c r="G30" s="97"/>
      <c r="H30" s="97"/>
      <c r="I30" s="97"/>
      <c r="J30" s="4">
        <v>1125</v>
      </c>
      <c r="K30" s="4">
        <v>1125</v>
      </c>
    </row>
    <row r="31" spans="2:11" ht="15.75" customHeight="1">
      <c r="B31" s="160" t="s">
        <v>50</v>
      </c>
      <c r="C31" s="160"/>
      <c r="D31" s="160"/>
      <c r="E31" s="17"/>
      <c r="F31" s="97" t="s">
        <v>51</v>
      </c>
      <c r="G31" s="97"/>
      <c r="H31" s="97"/>
      <c r="I31" s="97"/>
      <c r="J31" s="4">
        <v>1431</v>
      </c>
      <c r="K31" s="4">
        <v>1431</v>
      </c>
    </row>
    <row r="32" spans="2:11" ht="73.5" customHeight="1">
      <c r="B32" s="160" t="s">
        <v>36</v>
      </c>
      <c r="C32" s="160"/>
      <c r="D32" s="160"/>
      <c r="E32" s="17"/>
      <c r="F32" s="97" t="s">
        <v>38</v>
      </c>
      <c r="G32" s="97"/>
      <c r="H32" s="97"/>
      <c r="I32" s="97"/>
      <c r="J32" s="4">
        <v>54.7</v>
      </c>
      <c r="K32" s="4">
        <v>54.8</v>
      </c>
    </row>
    <row r="33" spans="2:11" ht="90.75" customHeight="1">
      <c r="B33" s="160" t="s">
        <v>40</v>
      </c>
      <c r="C33" s="160"/>
      <c r="D33" s="160"/>
      <c r="E33" s="17"/>
      <c r="F33" s="97" t="s">
        <v>37</v>
      </c>
      <c r="G33" s="97"/>
      <c r="H33" s="97"/>
      <c r="I33" s="97"/>
      <c r="J33" s="4">
        <v>3.1</v>
      </c>
      <c r="K33" s="4">
        <v>3.1</v>
      </c>
    </row>
    <row r="34" spans="2:11" ht="75.75" customHeight="1" hidden="1">
      <c r="B34" s="75"/>
      <c r="C34" s="75"/>
      <c r="D34" s="75"/>
      <c r="E34" s="3"/>
      <c r="F34" s="97"/>
      <c r="G34" s="97"/>
      <c r="H34" s="97"/>
      <c r="I34" s="97"/>
      <c r="J34" s="6"/>
      <c r="K34" s="5"/>
    </row>
    <row r="35" spans="2:11" ht="18.75">
      <c r="B35" s="157" t="s">
        <v>24</v>
      </c>
      <c r="C35" s="158"/>
      <c r="D35" s="158"/>
      <c r="E35" s="158"/>
      <c r="F35" s="67"/>
      <c r="G35" s="67"/>
      <c r="H35" s="67"/>
      <c r="I35" s="67"/>
      <c r="J35" s="3">
        <f>J11+J29</f>
        <v>3418.6499999999996</v>
      </c>
      <c r="K35" s="29">
        <f>K11+K29</f>
        <v>3449.75</v>
      </c>
    </row>
    <row r="37" spans="2:12" ht="1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40" ht="15">
      <c r="H40" t="s">
        <v>49</v>
      </c>
    </row>
  </sheetData>
  <sheetProtection/>
  <mergeCells count="61">
    <mergeCell ref="B27:D27"/>
    <mergeCell ref="B28:D28"/>
    <mergeCell ref="F28:I28"/>
    <mergeCell ref="I3:K3"/>
    <mergeCell ref="I4:K4"/>
    <mergeCell ref="B6:L6"/>
    <mergeCell ref="J7:K7"/>
    <mergeCell ref="B8:E9"/>
    <mergeCell ref="F8:I9"/>
    <mergeCell ref="J8:K8"/>
    <mergeCell ref="B34:D34"/>
    <mergeCell ref="F30:I30"/>
    <mergeCell ref="F31:I31"/>
    <mergeCell ref="F33:I33"/>
    <mergeCell ref="F34:I34"/>
    <mergeCell ref="B33:D33"/>
    <mergeCell ref="B31:D31"/>
    <mergeCell ref="B12:E12"/>
    <mergeCell ref="F12:I12"/>
    <mergeCell ref="B13:E13"/>
    <mergeCell ref="F13:I13"/>
    <mergeCell ref="B10:E10"/>
    <mergeCell ref="F10:I10"/>
    <mergeCell ref="B11:E11"/>
    <mergeCell ref="F11:I11"/>
    <mergeCell ref="B16:E16"/>
    <mergeCell ref="F16:I16"/>
    <mergeCell ref="B14:E14"/>
    <mergeCell ref="F14:I14"/>
    <mergeCell ref="B15:E15"/>
    <mergeCell ref="F15:I15"/>
    <mergeCell ref="F17:I17"/>
    <mergeCell ref="B21:D21"/>
    <mergeCell ref="F21:I21"/>
    <mergeCell ref="B19:D19"/>
    <mergeCell ref="F19:I19"/>
    <mergeCell ref="B20:D20"/>
    <mergeCell ref="F20:I20"/>
    <mergeCell ref="B18:D18"/>
    <mergeCell ref="F18:I18"/>
    <mergeCell ref="B17:E17"/>
    <mergeCell ref="F29:I29"/>
    <mergeCell ref="B32:D32"/>
    <mergeCell ref="F32:I32"/>
    <mergeCell ref="I1:K1"/>
    <mergeCell ref="B22:D22"/>
    <mergeCell ref="F22:I22"/>
    <mergeCell ref="B24:E24"/>
    <mergeCell ref="F24:I24"/>
    <mergeCell ref="B23:E23"/>
    <mergeCell ref="F23:I23"/>
    <mergeCell ref="F27:I27"/>
    <mergeCell ref="B37:L37"/>
    <mergeCell ref="B25:E25"/>
    <mergeCell ref="F25:I25"/>
    <mergeCell ref="B35:E35"/>
    <mergeCell ref="F35:I35"/>
    <mergeCell ref="B26:E26"/>
    <mergeCell ref="F26:I26"/>
    <mergeCell ref="B29:E29"/>
    <mergeCell ref="B30:D30"/>
  </mergeCells>
  <printOptions/>
  <pageMargins left="0.7086614173228347" right="0.7086614173228347" top="0.38" bottom="0.33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2012-03-20T11:23:58Z</cp:lastPrinted>
  <dcterms:created xsi:type="dcterms:W3CDTF">2006-09-28T05:33:49Z</dcterms:created>
  <dcterms:modified xsi:type="dcterms:W3CDTF">2013-01-04T09:11:40Z</dcterms:modified>
  <cp:category/>
  <cp:version/>
  <cp:contentType/>
  <cp:contentStatus/>
</cp:coreProperties>
</file>